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D135" i="1"/>
  <c r="D116" i="1"/>
  <c r="D114" i="1"/>
  <c r="D112" i="1"/>
  <c r="D110" i="1"/>
  <c r="D108" i="1"/>
  <c r="D106" i="1"/>
  <c r="D104" i="1"/>
  <c r="D102" i="1"/>
  <c r="D100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<sst xmlns="http://schemas.openxmlformats.org/spreadsheetml/2006/main" count="370" uniqueCount="176">
  <si>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</si>
  <si>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</si>
  <si>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</si>
  <si>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</si>
  <si>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</si>
  <si>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</si>
  <si>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</si>
  <si>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</si>
  <si>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BENKOVAC_x000D_
Antuna Mihanovića 21b_x000D_
BENKOVAC_x000D_
Tel: +385(23)681853   Fax: +385(23)684178_x000D_
OIB: 73294343358_x000D_
Mail: racunovodstvo@os-benkovac.skole.hr_x000D_
IBAN: HR4424020061800013007</t>
  </si>
  <si>
    <t>Isplata Sredstava Za Razdoblje: 01.04.2025 Do 30.04.2025</t>
  </si>
  <si>
    <t>VRLIKA MARINA</t>
  </si>
  <si>
    <t>98606046606</t>
  </si>
  <si>
    <t>MURVICA,POLIČNIK</t>
  </si>
  <si>
    <t>SLUŽBENA PUTOVANJA</t>
  </si>
  <si>
    <t>OSNOVNA ŠKOLA BENKOVAC</t>
  </si>
  <si>
    <t>Ukupno:</t>
  </si>
  <si>
    <t>MAVRA MARIJA</t>
  </si>
  <si>
    <t>97543491101</t>
  </si>
  <si>
    <t>ZADAR</t>
  </si>
  <si>
    <t>ČAZMATRANS-PROMET d.o.o.</t>
  </si>
  <si>
    <t>96107776452</t>
  </si>
  <si>
    <t>Benkovac</t>
  </si>
  <si>
    <t xml:space="preserve">ZAKUPNINE I NAJAMNINE                                                                                                                                 </t>
  </si>
  <si>
    <t>KUMAN TONĆI</t>
  </si>
  <si>
    <t>91926566903</t>
  </si>
  <si>
    <t>In Rebus d.o.o.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</si>
  <si>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</si>
  <si>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</si>
  <si>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</si>
  <si>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>HP-HRVATSKA POŠTA D.D.</t>
  </si>
  <si>
    <t>87311810356</t>
  </si>
  <si>
    <t>USLUGE TELEFONA, POŠTE I PRIJEVOZA</t>
  </si>
  <si>
    <t>Financijska agencija</t>
  </si>
  <si>
    <t>85821130368</t>
  </si>
  <si>
    <t xml:space="preserve">INTELEKTUALNE I OSOBNE USLUGE                                                                                                                         </t>
  </si>
  <si>
    <t>Nema Konta Na Odabranoj Razini</t>
  </si>
  <si>
    <t>GRAD BENKOVAC</t>
  </si>
  <si>
    <t>83821313660</t>
  </si>
  <si>
    <t xml:space="preserve">KOMUNALNE USLUGE                                                                                                                                      </t>
  </si>
  <si>
    <t>Hrvatski Telekom d.d</t>
  </si>
  <si>
    <t>81793146560</t>
  </si>
  <si>
    <t>Zagreb</t>
  </si>
  <si>
    <t>KOVAČIĆ KONZALTING d.o.o</t>
  </si>
  <si>
    <t>79608058419</t>
  </si>
  <si>
    <t>Trogir</t>
  </si>
  <si>
    <t>UREDSKI MATERIJAL I OSTALI MATERIJALNI RASHODI</t>
  </si>
  <si>
    <t>HRV.ZAJEDNICA OSN.ŠKOLA</t>
  </si>
  <si>
    <t>78661516143</t>
  </si>
  <si>
    <t xml:space="preserve">TRG M.TITA 4,ZAGREB                               </t>
  </si>
  <si>
    <t>ČLANARINE</t>
  </si>
  <si>
    <t>ADRIA PRINT &amp; DESING</t>
  </si>
  <si>
    <t>77907830303</t>
  </si>
  <si>
    <t>BENKOVAC</t>
  </si>
  <si>
    <t>SAVEZ EDUKACIJSKIH REHABILITATORA HRVATSKE</t>
  </si>
  <si>
    <t>75578931984</t>
  </si>
  <si>
    <t>Varaždin</t>
  </si>
  <si>
    <t>STRUČNO USAVRŠAVANJE ZAPOSLENIKA</t>
  </si>
  <si>
    <t>HRVATSKA ZAJEDNICA RAČUNOVOĐA I FINAN DJELATNIKA</t>
  </si>
  <si>
    <t>75508100288</t>
  </si>
  <si>
    <t>ZAGREB</t>
  </si>
  <si>
    <t>HRABRI KONZALTING</t>
  </si>
  <si>
    <t>74349685068</t>
  </si>
  <si>
    <t>KARLOVAC</t>
  </si>
  <si>
    <t>OPTIMUS LAB d.o.o.</t>
  </si>
  <si>
    <t>71981294715</t>
  </si>
  <si>
    <t>Čakovec</t>
  </si>
  <si>
    <t>Pećo trgovina d.o.o.</t>
  </si>
  <si>
    <t>70638147996</t>
  </si>
  <si>
    <t>23420 Benkovac</t>
  </si>
  <si>
    <t>MATERIJAL I DIJELOVI ZA TEKUĆE I INVESTICIJSKO ODRŽAVANJE</t>
  </si>
  <si>
    <t>Naklada SLAP d.o.o.</t>
  </si>
  <si>
    <t>70108447975</t>
  </si>
  <si>
    <t xml:space="preserve">Jastrebarsko                     </t>
  </si>
  <si>
    <t>MARKAČ HUĐEK KRISTINA</t>
  </si>
  <si>
    <t>69856323171</t>
  </si>
  <si>
    <t>LUKAČIĆ MARTIN(dijete Melis)</t>
  </si>
  <si>
    <t>65968350798</t>
  </si>
  <si>
    <t>Biograd n/m</t>
  </si>
  <si>
    <t xml:space="preserve">NAKNADE GRAĐANIMA I KUĆANSTVIMA U NOVCU                                                                                                               </t>
  </si>
  <si>
    <t>NARODNE NOVINE d.d.</t>
  </si>
  <si>
    <t>64546066176</t>
  </si>
  <si>
    <t>10020 ZAGREB</t>
  </si>
  <si>
    <t>HEP - OPSKRBA d.o.o.</t>
  </si>
  <si>
    <t>63073332379</t>
  </si>
  <si>
    <t>ENERGIJA</t>
  </si>
  <si>
    <t>KUKAVICA SANJA</t>
  </si>
  <si>
    <t>63033647512</t>
  </si>
  <si>
    <t>VODOVOD &amp; ODVODNJA D.O.O</t>
  </si>
  <si>
    <t>62529089333</t>
  </si>
  <si>
    <t xml:space="preserve">BENKOVAC                          </t>
  </si>
  <si>
    <t>Enigmatski klub "Božidar Vranicki"</t>
  </si>
  <si>
    <t>60357128753</t>
  </si>
  <si>
    <t>21000 Split</t>
  </si>
  <si>
    <t>VIRGA d.o.o</t>
  </si>
  <si>
    <t>60246911305</t>
  </si>
  <si>
    <t>Bibinje</t>
  </si>
  <si>
    <t>DUBROVNIK SUN</t>
  </si>
  <si>
    <t>60174672203</t>
  </si>
  <si>
    <t>Dubrovnik</t>
  </si>
  <si>
    <t>GK ZADAR</t>
  </si>
  <si>
    <t>59559512621</t>
  </si>
  <si>
    <t>CIKLON</t>
  </si>
  <si>
    <t>52869401719</t>
  </si>
  <si>
    <t>DRUŠTVO ENERGETIČARA ZADAR</t>
  </si>
  <si>
    <t>51933956179</t>
  </si>
  <si>
    <t>DV BUBAMARA-Benkovac</t>
  </si>
  <si>
    <t>51409102236</t>
  </si>
  <si>
    <t>MATERIJAL I SIROVINE</t>
  </si>
  <si>
    <t>TAKSI SLUŽBA I UGOSTITELJSKI OBRT DRAGO DRLJA</t>
  </si>
  <si>
    <t>49900351805</t>
  </si>
  <si>
    <t>GRAČAC</t>
  </si>
  <si>
    <t>Ille-Service HR d.o.o.</t>
  </si>
  <si>
    <t>49069508983</t>
  </si>
  <si>
    <t>42208 Cestica</t>
  </si>
  <si>
    <t>MARUŠIĆ DIJANA</t>
  </si>
  <si>
    <t>46766040642</t>
  </si>
  <si>
    <t>DUO PEKA BIOGRAD d.o.o.</t>
  </si>
  <si>
    <t>42178063897</t>
  </si>
  <si>
    <t xml:space="preserve"> BIOGRAD N/M</t>
  </si>
  <si>
    <t>T.O.ANDREA</t>
  </si>
  <si>
    <t>37537292312</t>
  </si>
  <si>
    <t>Perušić Benkovački</t>
  </si>
  <si>
    <t xml:space="preserve">OSTALE USLUGE                                                                                                                                         </t>
  </si>
  <si>
    <t>REPREZENTACIJA</t>
  </si>
  <si>
    <t>UTKOVIĆ VEDRAN</t>
  </si>
  <si>
    <t>33435432702</t>
  </si>
  <si>
    <t>VRSI</t>
  </si>
  <si>
    <t>Hlad 23 d.o.o.</t>
  </si>
  <si>
    <t>32145837356</t>
  </si>
  <si>
    <t>23452 Donji Karin</t>
  </si>
  <si>
    <t>INA d.d.-Zagreb</t>
  </si>
  <si>
    <t>27759560625</t>
  </si>
  <si>
    <t>BAKMAZ d.o.o.</t>
  </si>
  <si>
    <t>27391110825</t>
  </si>
  <si>
    <t>23000 ZADAR</t>
  </si>
  <si>
    <t>TEHNO ALATI d.o.o</t>
  </si>
  <si>
    <t>26342044679</t>
  </si>
  <si>
    <t>Raštević,Benkovac</t>
  </si>
  <si>
    <t>JURIŠIĆ MARIJANA</t>
  </si>
  <si>
    <t>22417022557</t>
  </si>
  <si>
    <t>SMILČIĆ</t>
  </si>
  <si>
    <t>ING ATEST d.o.o</t>
  </si>
  <si>
    <t>21777333810</t>
  </si>
  <si>
    <t>Split</t>
  </si>
  <si>
    <t>ADRIATICINFO</t>
  </si>
  <si>
    <t>18445912889</t>
  </si>
  <si>
    <t>USLUGE TEKUĆEG I INVESTICIJSKOG ODRŽAVANJA</t>
  </si>
  <si>
    <t>ČAČIĆ MARINA</t>
  </si>
  <si>
    <t>14472056296</t>
  </si>
  <si>
    <t>OPTI PRINT ADRIA d.o.o</t>
  </si>
  <si>
    <t>11469787133</t>
  </si>
  <si>
    <t>BENKOVIĆ d.o.o.</t>
  </si>
  <si>
    <t>11321589428</t>
  </si>
  <si>
    <t xml:space="preserve">Benkovac                                          </t>
  </si>
  <si>
    <t>DUJE-obrt za prijevoz</t>
  </si>
  <si>
    <t>08131163856</t>
  </si>
  <si>
    <t>STARIGRAD PAKELNICA</t>
  </si>
  <si>
    <t>BALEN AUTOMOBILI J.D.O.O.</t>
  </si>
  <si>
    <t>03670688868</t>
  </si>
  <si>
    <t>LISIČIĆ</t>
  </si>
  <si>
    <t>EUROPAPIER d.o.o</t>
  </si>
  <si>
    <t>01913481578</t>
  </si>
  <si>
    <t xml:space="preserve">DRŽAVNI PRORAČUN                                                                                    </t>
  </si>
  <si>
    <t/>
  </si>
  <si>
    <t>SAVEZ ENERGETIČARA HRVATSKE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</si>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</sst>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52.46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52.46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</v>
      </c>
      <c r="E9" s="10">
        <v>3211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54423.06</v>
      </c>
      <c r="E11" s="10">
        <v>3235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54423.06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74</v>
      </c>
      <c r="E13" s="10">
        <v>3211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74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132.65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132.65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67.67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67.67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27</v>
      </c>
      <c r="D19" s="18">
        <v>73</v>
      </c>
      <c r="E19" s="10">
        <v>3237</v>
      </c>
      <c r="F19" s="9" t="s">
        <v>34</v>
      </c>
      <c r="G19" s="27" t="s">
        <v>14</v>
      </c>
    </row>
    <row r="20" spans="1:7" x14ac:dyDescent="0.25">
      <c r="A20" s="9"/>
      <c r="B20" s="14"/>
      <c r="C20" s="10"/>
      <c r="D20" s="18">
        <v>26.56</v>
      </c>
      <c r="E20" s="10">
        <v>3439</v>
      </c>
      <c r="F20" s="9" t="s">
        <v>35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99.56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21</v>
      </c>
      <c r="D22" s="18">
        <v>1422.04</v>
      </c>
      <c r="E22" s="10">
        <v>3234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1422.04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196.24</v>
      </c>
      <c r="E24" s="10">
        <v>3231</v>
      </c>
      <c r="F24" s="9" t="s">
        <v>31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196.24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10</v>
      </c>
      <c r="E26" s="10">
        <v>3221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55</v>
      </c>
      <c r="E28" s="10">
        <v>3294</v>
      </c>
      <c r="F28" s="9" t="s">
        <v>49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697.73</v>
      </c>
      <c r="E30" s="10">
        <v>3211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697.73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100</v>
      </c>
      <c r="E32" s="10">
        <v>3213</v>
      </c>
      <c r="F32" s="9" t="s">
        <v>56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100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230</v>
      </c>
      <c r="E34" s="10">
        <v>3213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230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66</v>
      </c>
      <c r="E36" s="10">
        <v>3237</v>
      </c>
      <c r="F36" s="9" t="s">
        <v>34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66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1458</v>
      </c>
      <c r="E38" s="10">
        <v>3238</v>
      </c>
      <c r="F38" s="9" t="s">
        <v>28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1458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825.61</v>
      </c>
      <c r="E40" s="10">
        <v>3224</v>
      </c>
      <c r="F40" s="9" t="s">
        <v>69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825.61</v>
      </c>
      <c r="E41" s="23"/>
      <c r="F41" s="25"/>
      <c r="G41" s="26"/>
    </row>
    <row r="42" spans="1:7" x14ac:dyDescent="0.25">
      <c r="A42" s="9" t="s">
        <v>70</v>
      </c>
      <c r="B42" s="14" t="s">
        <v>71</v>
      </c>
      <c r="C42" s="10" t="s">
        <v>72</v>
      </c>
      <c r="D42" s="18">
        <v>193.75</v>
      </c>
      <c r="E42" s="10">
        <v>3221</v>
      </c>
      <c r="F42" s="9" t="s">
        <v>45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193.75</v>
      </c>
      <c r="E43" s="23"/>
      <c r="F43" s="25"/>
      <c r="G43" s="26"/>
    </row>
    <row r="44" spans="1:7" x14ac:dyDescent="0.25">
      <c r="A44" s="9" t="s">
        <v>73</v>
      </c>
      <c r="B44" s="14" t="s">
        <v>74</v>
      </c>
      <c r="C44" s="10" t="s">
        <v>18</v>
      </c>
      <c r="D44" s="18">
        <v>13</v>
      </c>
      <c r="E44" s="10">
        <v>3211</v>
      </c>
      <c r="F44" s="9" t="s">
        <v>13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13</v>
      </c>
      <c r="E45" s="23"/>
      <c r="F45" s="25"/>
      <c r="G45" s="26"/>
    </row>
    <row r="46" spans="1:7" x14ac:dyDescent="0.25">
      <c r="A46" s="9" t="s">
        <v>75</v>
      </c>
      <c r="B46" s="14" t="s">
        <v>76</v>
      </c>
      <c r="C46" s="10" t="s">
        <v>77</v>
      </c>
      <c r="D46" s="18">
        <v>607.67999999999995</v>
      </c>
      <c r="E46" s="10">
        <v>3721</v>
      </c>
      <c r="F46" s="9" t="s">
        <v>78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607.67999999999995</v>
      </c>
      <c r="E47" s="23"/>
      <c r="F47" s="25"/>
      <c r="G47" s="26"/>
    </row>
    <row r="48" spans="1:7" x14ac:dyDescent="0.25">
      <c r="A48" s="9" t="s">
        <v>79</v>
      </c>
      <c r="B48" s="14" t="s">
        <v>80</v>
      </c>
      <c r="C48" s="10" t="s">
        <v>81</v>
      </c>
      <c r="D48" s="18">
        <v>651.85</v>
      </c>
      <c r="E48" s="10">
        <v>3221</v>
      </c>
      <c r="F48" s="9" t="s">
        <v>45</v>
      </c>
      <c r="G48" s="27" t="s">
        <v>14</v>
      </c>
    </row>
    <row r="49" spans="1:7" x14ac:dyDescent="0.25">
      <c r="A49" s="9"/>
      <c r="B49" s="14"/>
      <c r="C49" s="10"/>
      <c r="D49" s="18">
        <v>248.85</v>
      </c>
      <c r="E49" s="10">
        <v>3237</v>
      </c>
      <c r="F49" s="9" t="s">
        <v>34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900.7</v>
      </c>
      <c r="E50" s="23"/>
      <c r="F50" s="25"/>
      <c r="G50" s="26"/>
    </row>
    <row r="51" spans="1:7" x14ac:dyDescent="0.25">
      <c r="A51" s="9" t="s">
        <v>82</v>
      </c>
      <c r="B51" s="14" t="s">
        <v>83</v>
      </c>
      <c r="C51" s="10" t="s">
        <v>41</v>
      </c>
      <c r="D51" s="18">
        <v>264.57</v>
      </c>
      <c r="E51" s="10">
        <v>3223</v>
      </c>
      <c r="F51" s="9" t="s">
        <v>84</v>
      </c>
      <c r="G51" s="27" t="s">
        <v>14</v>
      </c>
    </row>
    <row r="52" spans="1:7" x14ac:dyDescent="0.25">
      <c r="A52" s="9"/>
      <c r="B52" s="14"/>
      <c r="C52" s="10"/>
      <c r="D52" s="18">
        <v>2775.75</v>
      </c>
      <c r="E52" s="10">
        <v>3223</v>
      </c>
      <c r="F52" s="9" t="s">
        <v>84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3040.32</v>
      </c>
      <c r="E53" s="23"/>
      <c r="F53" s="25"/>
      <c r="G53" s="26"/>
    </row>
    <row r="54" spans="1:7" x14ac:dyDescent="0.25">
      <c r="A54" s="9" t="s">
        <v>85</v>
      </c>
      <c r="B54" s="14" t="s">
        <v>86</v>
      </c>
      <c r="C54" s="10" t="s">
        <v>52</v>
      </c>
      <c r="D54" s="18">
        <v>403.78</v>
      </c>
      <c r="E54" s="10">
        <v>3721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403.78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89</v>
      </c>
      <c r="D56" s="18">
        <v>785.64</v>
      </c>
      <c r="E56" s="10">
        <v>3234</v>
      </c>
      <c r="F56" s="9" t="s">
        <v>38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785.64</v>
      </c>
      <c r="E57" s="23"/>
      <c r="F57" s="25"/>
      <c r="G57" s="26"/>
    </row>
    <row r="58" spans="1:7" x14ac:dyDescent="0.25">
      <c r="A58" s="9" t="s">
        <v>90</v>
      </c>
      <c r="B58" s="14" t="s">
        <v>91</v>
      </c>
      <c r="C58" s="10" t="s">
        <v>92</v>
      </c>
      <c r="D58" s="18">
        <v>84</v>
      </c>
      <c r="E58" s="10">
        <v>3213</v>
      </c>
      <c r="F58" s="9" t="s">
        <v>56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84</v>
      </c>
      <c r="E59" s="23"/>
      <c r="F59" s="25"/>
      <c r="G59" s="26"/>
    </row>
    <row r="60" spans="1:7" x14ac:dyDescent="0.25">
      <c r="A60" s="9" t="s">
        <v>93</v>
      </c>
      <c r="B60" s="14" t="s">
        <v>94</v>
      </c>
      <c r="C60" s="10" t="s">
        <v>95</v>
      </c>
      <c r="D60" s="18">
        <v>222.25</v>
      </c>
      <c r="E60" s="10">
        <v>3221</v>
      </c>
      <c r="F60" s="9" t="s">
        <v>45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222.25</v>
      </c>
      <c r="E61" s="23"/>
      <c r="F61" s="25"/>
      <c r="G61" s="26"/>
    </row>
    <row r="62" spans="1:7" x14ac:dyDescent="0.25">
      <c r="A62" s="9" t="s">
        <v>96</v>
      </c>
      <c r="B62" s="14" t="s">
        <v>97</v>
      </c>
      <c r="C62" s="10" t="s">
        <v>98</v>
      </c>
      <c r="D62" s="18">
        <v>322.95</v>
      </c>
      <c r="E62" s="10">
        <v>3213</v>
      </c>
      <c r="F62" s="9" t="s">
        <v>56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322.95</v>
      </c>
      <c r="E63" s="23"/>
      <c r="F63" s="25"/>
      <c r="G63" s="26"/>
    </row>
    <row r="64" spans="1:7" x14ac:dyDescent="0.25">
      <c r="A64" s="9" t="s">
        <v>99</v>
      </c>
      <c r="B64" s="14" t="s">
        <v>100</v>
      </c>
      <c r="C64" s="10" t="s">
        <v>18</v>
      </c>
      <c r="D64" s="18">
        <v>67.69</v>
      </c>
      <c r="E64" s="10">
        <v>3238</v>
      </c>
      <c r="F64" s="9" t="s">
        <v>28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67.69</v>
      </c>
      <c r="E65" s="23"/>
      <c r="F65" s="25"/>
      <c r="G65" s="26"/>
    </row>
    <row r="66" spans="1:7" x14ac:dyDescent="0.25">
      <c r="A66" s="9" t="s">
        <v>101</v>
      </c>
      <c r="B66" s="14" t="s">
        <v>102</v>
      </c>
      <c r="C66" s="10" t="s">
        <v>18</v>
      </c>
      <c r="D66" s="18">
        <v>117.07</v>
      </c>
      <c r="E66" s="10">
        <v>3234</v>
      </c>
      <c r="F66" s="9" t="s">
        <v>38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117.07</v>
      </c>
      <c r="E67" s="23"/>
      <c r="F67" s="25"/>
      <c r="G67" s="26"/>
    </row>
    <row r="68" spans="1:7" x14ac:dyDescent="0.25">
      <c r="A68" s="9" t="s">
        <v>103</v>
      </c>
      <c r="B68" s="14" t="s">
        <v>104</v>
      </c>
      <c r="C68" s="10" t="s">
        <v>18</v>
      </c>
      <c r="D68" s="18">
        <v>700</v>
      </c>
      <c r="E68" s="10">
        <v>3213</v>
      </c>
      <c r="F68" s="9" t="s">
        <v>56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700</v>
      </c>
      <c r="E69" s="23"/>
      <c r="F69" s="25"/>
      <c r="G69" s="26"/>
    </row>
    <row r="70" spans="1:7" x14ac:dyDescent="0.25">
      <c r="A70" s="9" t="s">
        <v>105</v>
      </c>
      <c r="B70" s="14" t="s">
        <v>106</v>
      </c>
      <c r="C70" s="10" t="s">
        <v>21</v>
      </c>
      <c r="D70" s="18">
        <v>813.4</v>
      </c>
      <c r="E70" s="10">
        <v>3222</v>
      </c>
      <c r="F70" s="9" t="s">
        <v>107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813.4</v>
      </c>
      <c r="E71" s="23"/>
      <c r="F71" s="25"/>
      <c r="G71" s="26"/>
    </row>
    <row r="72" spans="1:7" x14ac:dyDescent="0.25">
      <c r="A72" s="9" t="s">
        <v>108</v>
      </c>
      <c r="B72" s="14" t="s">
        <v>109</v>
      </c>
      <c r="C72" s="10" t="s">
        <v>110</v>
      </c>
      <c r="D72" s="18">
        <v>250</v>
      </c>
      <c r="E72" s="10">
        <v>3235</v>
      </c>
      <c r="F72" s="9" t="s">
        <v>22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250</v>
      </c>
      <c r="E73" s="23"/>
      <c r="F73" s="25"/>
      <c r="G73" s="26"/>
    </row>
    <row r="74" spans="1:7" x14ac:dyDescent="0.25">
      <c r="A74" s="9" t="s">
        <v>111</v>
      </c>
      <c r="B74" s="14" t="s">
        <v>112</v>
      </c>
      <c r="C74" s="10" t="s">
        <v>113</v>
      </c>
      <c r="D74" s="18">
        <v>116.63</v>
      </c>
      <c r="E74" s="10">
        <v>3221</v>
      </c>
      <c r="F74" s="9" t="s">
        <v>45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116.63</v>
      </c>
      <c r="E75" s="23"/>
      <c r="F75" s="25"/>
      <c r="G75" s="26"/>
    </row>
    <row r="76" spans="1:7" x14ac:dyDescent="0.25">
      <c r="A76" s="9" t="s">
        <v>114</v>
      </c>
      <c r="B76" s="14" t="s">
        <v>115</v>
      </c>
      <c r="C76" s="10" t="s">
        <v>52</v>
      </c>
      <c r="D76" s="18">
        <v>33</v>
      </c>
      <c r="E76" s="10">
        <v>3211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33</v>
      </c>
      <c r="E77" s="23"/>
      <c r="F77" s="25"/>
      <c r="G77" s="26"/>
    </row>
    <row r="78" spans="1:7" x14ac:dyDescent="0.25">
      <c r="A78" s="9" t="s">
        <v>116</v>
      </c>
      <c r="B78" s="14" t="s">
        <v>117</v>
      </c>
      <c r="C78" s="10" t="s">
        <v>118</v>
      </c>
      <c r="D78" s="18">
        <v>14361.34</v>
      </c>
      <c r="E78" s="10">
        <v>3222</v>
      </c>
      <c r="F78" s="9" t="s">
        <v>107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14361.34</v>
      </c>
      <c r="E79" s="23"/>
      <c r="F79" s="25"/>
      <c r="G79" s="26"/>
    </row>
    <row r="80" spans="1:7" x14ac:dyDescent="0.25">
      <c r="A80" s="9" t="s">
        <v>119</v>
      </c>
      <c r="B80" s="14" t="s">
        <v>120</v>
      </c>
      <c r="C80" s="10" t="s">
        <v>121</v>
      </c>
      <c r="D80" s="18">
        <v>1950</v>
      </c>
      <c r="E80" s="10">
        <v>3239</v>
      </c>
      <c r="F80" s="9" t="s">
        <v>122</v>
      </c>
      <c r="G80" s="27" t="s">
        <v>14</v>
      </c>
    </row>
    <row r="81" spans="1:7" x14ac:dyDescent="0.25">
      <c r="A81" s="9"/>
      <c r="B81" s="14"/>
      <c r="C81" s="10"/>
      <c r="D81" s="18">
        <v>888</v>
      </c>
      <c r="E81" s="10">
        <v>3293</v>
      </c>
      <c r="F81" s="9" t="s">
        <v>123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2838</v>
      </c>
      <c r="E82" s="23"/>
      <c r="F82" s="25"/>
      <c r="G82" s="26"/>
    </row>
    <row r="83" spans="1:7" x14ac:dyDescent="0.25">
      <c r="A83" s="9" t="s">
        <v>124</v>
      </c>
      <c r="B83" s="14" t="s">
        <v>125</v>
      </c>
      <c r="C83" s="10" t="s">
        <v>126</v>
      </c>
      <c r="D83" s="18">
        <v>35</v>
      </c>
      <c r="E83" s="10">
        <v>3211</v>
      </c>
      <c r="F83" s="9" t="s">
        <v>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35</v>
      </c>
      <c r="E84" s="23"/>
      <c r="F84" s="25"/>
      <c r="G84" s="26"/>
    </row>
    <row r="85" spans="1:7" x14ac:dyDescent="0.25">
      <c r="A85" s="9" t="s">
        <v>127</v>
      </c>
      <c r="B85" s="14" t="s">
        <v>128</v>
      </c>
      <c r="C85" s="10" t="s">
        <v>129</v>
      </c>
      <c r="D85" s="18">
        <v>21.16</v>
      </c>
      <c r="E85" s="10">
        <v>3224</v>
      </c>
      <c r="F85" s="9" t="s">
        <v>69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21.16</v>
      </c>
      <c r="E86" s="23"/>
      <c r="F86" s="25"/>
      <c r="G86" s="26"/>
    </row>
    <row r="87" spans="1:7" x14ac:dyDescent="0.25">
      <c r="A87" s="9" t="s">
        <v>130</v>
      </c>
      <c r="B87" s="14" t="s">
        <v>131</v>
      </c>
      <c r="C87" s="10" t="s">
        <v>59</v>
      </c>
      <c r="D87" s="18">
        <v>311.97000000000003</v>
      </c>
      <c r="E87" s="10">
        <v>3223</v>
      </c>
      <c r="F87" s="9" t="s">
        <v>84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311.97000000000003</v>
      </c>
      <c r="E88" s="23"/>
      <c r="F88" s="25"/>
      <c r="G88" s="26"/>
    </row>
    <row r="89" spans="1:7" x14ac:dyDescent="0.25">
      <c r="A89" s="9" t="s">
        <v>132</v>
      </c>
      <c r="B89" s="14" t="s">
        <v>133</v>
      </c>
      <c r="C89" s="10" t="s">
        <v>134</v>
      </c>
      <c r="D89" s="18">
        <v>936.48</v>
      </c>
      <c r="E89" s="10">
        <v>3221</v>
      </c>
      <c r="F89" s="9" t="s">
        <v>45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936.48</v>
      </c>
      <c r="E90" s="23"/>
      <c r="F90" s="25"/>
      <c r="G90" s="26"/>
    </row>
    <row r="91" spans="1:7" x14ac:dyDescent="0.25">
      <c r="A91" s="9" t="s">
        <v>135</v>
      </c>
      <c r="B91" s="14" t="s">
        <v>136</v>
      </c>
      <c r="C91" s="10" t="s">
        <v>137</v>
      </c>
      <c r="D91" s="18">
        <v>508.79</v>
      </c>
      <c r="E91" s="10">
        <v>3224</v>
      </c>
      <c r="F91" s="9" t="s">
        <v>69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508.79</v>
      </c>
      <c r="E92" s="23"/>
      <c r="F92" s="25"/>
      <c r="G92" s="26"/>
    </row>
    <row r="93" spans="1:7" x14ac:dyDescent="0.25">
      <c r="A93" s="9" t="s">
        <v>138</v>
      </c>
      <c r="B93" s="14" t="s">
        <v>139</v>
      </c>
      <c r="C93" s="10" t="s">
        <v>140</v>
      </c>
      <c r="D93" s="18">
        <v>208.2</v>
      </c>
      <c r="E93" s="10">
        <v>3235</v>
      </c>
      <c r="F93" s="9" t="s">
        <v>22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208.2</v>
      </c>
      <c r="E94" s="23"/>
      <c r="F94" s="25"/>
      <c r="G94" s="26"/>
    </row>
    <row r="95" spans="1:7" x14ac:dyDescent="0.25">
      <c r="A95" s="9" t="s">
        <v>141</v>
      </c>
      <c r="B95" s="14" t="s">
        <v>142</v>
      </c>
      <c r="C95" s="10" t="s">
        <v>143</v>
      </c>
      <c r="D95" s="18">
        <v>33.18</v>
      </c>
      <c r="E95" s="10">
        <v>3237</v>
      </c>
      <c r="F95" s="9" t="s">
        <v>34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33.18</v>
      </c>
      <c r="E96" s="23"/>
      <c r="F96" s="25"/>
      <c r="G96" s="26"/>
    </row>
    <row r="97" spans="1:7" x14ac:dyDescent="0.25">
      <c r="A97" s="9" t="s">
        <v>144</v>
      </c>
      <c r="B97" s="14" t="s">
        <v>145</v>
      </c>
      <c r="C97" s="10" t="s">
        <v>18</v>
      </c>
      <c r="D97" s="18">
        <v>73</v>
      </c>
      <c r="E97" s="10">
        <v>3221</v>
      </c>
      <c r="F97" s="9" t="s">
        <v>45</v>
      </c>
      <c r="G97" s="27" t="s">
        <v>14</v>
      </c>
    </row>
    <row r="98" spans="1:7" x14ac:dyDescent="0.25">
      <c r="A98" s="9"/>
      <c r="B98" s="14"/>
      <c r="C98" s="10"/>
      <c r="D98" s="18">
        <v>94.2</v>
      </c>
      <c r="E98" s="10">
        <v>3232</v>
      </c>
      <c r="F98" s="9" t="s">
        <v>146</v>
      </c>
      <c r="G98" s="28" t="s">
        <v>14</v>
      </c>
    </row>
    <row r="99" spans="1:7" x14ac:dyDescent="0.25">
      <c r="A99" s="9"/>
      <c r="B99" s="14"/>
      <c r="C99" s="10"/>
      <c r="D99" s="18">
        <v>371.62</v>
      </c>
      <c r="E99" s="10">
        <v>3238</v>
      </c>
      <c r="F99" s="9" t="s">
        <v>28</v>
      </c>
      <c r="G99" s="28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SUM(D97:D99)</f>
        <v>538.81999999999994</v>
      </c>
      <c r="E100" s="23"/>
      <c r="F100" s="25"/>
      <c r="G100" s="26"/>
    </row>
    <row r="101" spans="1:7" x14ac:dyDescent="0.25">
      <c r="A101" s="9" t="s">
        <v>147</v>
      </c>
      <c r="B101" s="14" t="s">
        <v>148</v>
      </c>
      <c r="C101" s="10" t="s">
        <v>52</v>
      </c>
      <c r="D101" s="18">
        <v>15</v>
      </c>
      <c r="E101" s="10">
        <v>3211</v>
      </c>
      <c r="F101" s="9" t="s">
        <v>13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15</v>
      </c>
      <c r="E102" s="23"/>
      <c r="F102" s="25"/>
      <c r="G102" s="26"/>
    </row>
    <row r="103" spans="1:7" x14ac:dyDescent="0.25">
      <c r="A103" s="9" t="s">
        <v>149</v>
      </c>
      <c r="B103" s="14" t="s">
        <v>150</v>
      </c>
      <c r="C103" s="10" t="s">
        <v>41</v>
      </c>
      <c r="D103" s="18">
        <v>355.92</v>
      </c>
      <c r="E103" s="10">
        <v>3235</v>
      </c>
      <c r="F103" s="9" t="s">
        <v>22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355.92</v>
      </c>
      <c r="E104" s="23"/>
      <c r="F104" s="25"/>
      <c r="G104" s="26"/>
    </row>
    <row r="105" spans="1:7" x14ac:dyDescent="0.25">
      <c r="A105" s="9" t="s">
        <v>151</v>
      </c>
      <c r="B105" s="14" t="s">
        <v>152</v>
      </c>
      <c r="C105" s="10" t="s">
        <v>153</v>
      </c>
      <c r="D105" s="18">
        <v>628.20000000000005</v>
      </c>
      <c r="E105" s="10">
        <v>3234</v>
      </c>
      <c r="F105" s="9" t="s">
        <v>38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628.20000000000005</v>
      </c>
      <c r="E106" s="23"/>
      <c r="F106" s="25"/>
      <c r="G106" s="26"/>
    </row>
    <row r="107" spans="1:7" x14ac:dyDescent="0.25">
      <c r="A107" s="9" t="s">
        <v>154</v>
      </c>
      <c r="B107" s="14" t="s">
        <v>155</v>
      </c>
      <c r="C107" s="10" t="s">
        <v>156</v>
      </c>
      <c r="D107" s="18">
        <v>275</v>
      </c>
      <c r="E107" s="10">
        <v>3235</v>
      </c>
      <c r="F107" s="9" t="s">
        <v>22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275</v>
      </c>
      <c r="E108" s="23"/>
      <c r="F108" s="25"/>
      <c r="G108" s="26"/>
    </row>
    <row r="109" spans="1:7" x14ac:dyDescent="0.25">
      <c r="A109" s="9" t="s">
        <v>157</v>
      </c>
      <c r="B109" s="14" t="s">
        <v>158</v>
      </c>
      <c r="C109" s="10" t="s">
        <v>159</v>
      </c>
      <c r="D109" s="18">
        <v>62.5</v>
      </c>
      <c r="E109" s="10">
        <v>3234</v>
      </c>
      <c r="F109" s="9" t="s">
        <v>38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62.5</v>
      </c>
      <c r="E110" s="23"/>
      <c r="F110" s="25"/>
      <c r="G110" s="26"/>
    </row>
    <row r="111" spans="1:7" x14ac:dyDescent="0.25">
      <c r="A111" s="9" t="s">
        <v>160</v>
      </c>
      <c r="B111" s="14" t="s">
        <v>161</v>
      </c>
      <c r="C111" s="10" t="s">
        <v>41</v>
      </c>
      <c r="D111" s="18">
        <v>235.06</v>
      </c>
      <c r="E111" s="10">
        <v>3221</v>
      </c>
      <c r="F111" s="9" t="s">
        <v>45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235.06</v>
      </c>
      <c r="E112" s="23"/>
      <c r="F112" s="25"/>
      <c r="G112" s="26"/>
    </row>
    <row r="113" spans="1:7" x14ac:dyDescent="0.25">
      <c r="A113" s="9" t="s">
        <v>162</v>
      </c>
      <c r="B113" s="14" t="s">
        <v>163</v>
      </c>
      <c r="C113" s="10"/>
      <c r="D113" s="18">
        <v>160</v>
      </c>
      <c r="E113" s="10">
        <v>3213</v>
      </c>
      <c r="F113" s="9" t="s">
        <v>56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160</v>
      </c>
      <c r="E114" s="23"/>
      <c r="F114" s="25"/>
      <c r="G114" s="26"/>
    </row>
    <row r="115" spans="1:7" x14ac:dyDescent="0.25">
      <c r="A115" s="9" t="s">
        <v>164</v>
      </c>
      <c r="B115" s="14" t="s">
        <v>163</v>
      </c>
      <c r="C115" s="10"/>
      <c r="D115" s="18">
        <v>107.5</v>
      </c>
      <c r="E115" s="10">
        <v>3213</v>
      </c>
      <c r="F115" s="9" t="s">
        <v>56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107.5</v>
      </c>
      <c r="E116" s="23"/>
      <c r="F116" s="25"/>
      <c r="G116" s="26"/>
    </row>
    <row r="117" spans="1:7" x14ac:dyDescent="0.25">
      <c r="A117" s="9"/>
      <c r="B117" s="14"/>
      <c r="C117" s="10"/>
      <c r="D117" s="18">
        <v>134559.85999999999</v>
      </c>
      <c r="E117" s="10">
        <v>3111</v>
      </c>
      <c r="F117" s="9" t="s">
        <v>165</v>
      </c>
      <c r="G117" s="27" t="s">
        <v>14</v>
      </c>
    </row>
    <row r="118" spans="1:7" x14ac:dyDescent="0.25">
      <c r="A118" s="9"/>
      <c r="B118" s="14"/>
      <c r="C118" s="10"/>
      <c r="D118" s="18">
        <v>201719.14</v>
      </c>
      <c r="E118" s="10">
        <v>3111</v>
      </c>
      <c r="F118" s="9" t="s">
        <v>165</v>
      </c>
      <c r="G118" s="28" t="s">
        <v>14</v>
      </c>
    </row>
    <row r="119" spans="1:7" x14ac:dyDescent="0.25">
      <c r="A119" s="9"/>
      <c r="B119" s="14"/>
      <c r="C119" s="10"/>
      <c r="D119" s="18">
        <v>10620.72</v>
      </c>
      <c r="E119" s="10">
        <v>3121</v>
      </c>
      <c r="F119" s="9" t="s">
        <v>166</v>
      </c>
      <c r="G119" s="28" t="s">
        <v>14</v>
      </c>
    </row>
    <row r="120" spans="1:7" x14ac:dyDescent="0.25">
      <c r="A120" s="9"/>
      <c r="B120" s="14"/>
      <c r="C120" s="10"/>
      <c r="D120" s="18">
        <v>10500</v>
      </c>
      <c r="E120" s="10">
        <v>3129</v>
      </c>
      <c r="F120" s="9" t="s">
        <v>35</v>
      </c>
      <c r="G120" s="28" t="s">
        <v>14</v>
      </c>
    </row>
    <row r="121" spans="1:7" x14ac:dyDescent="0.25">
      <c r="A121" s="9"/>
      <c r="B121" s="14"/>
      <c r="C121" s="10"/>
      <c r="D121" s="18">
        <v>32146.74</v>
      </c>
      <c r="E121" s="10">
        <v>3132</v>
      </c>
      <c r="F121" s="9" t="s">
        <v>167</v>
      </c>
      <c r="G121" s="28" t="s">
        <v>14</v>
      </c>
    </row>
    <row r="122" spans="1:7" x14ac:dyDescent="0.25">
      <c r="A122" s="9"/>
      <c r="B122" s="14"/>
      <c r="C122" s="10"/>
      <c r="D122" s="18">
        <v>13667.13</v>
      </c>
      <c r="E122" s="10">
        <v>3141</v>
      </c>
      <c r="F122" s="9" t="s">
        <v>168</v>
      </c>
      <c r="G122" s="28" t="s">
        <v>14</v>
      </c>
    </row>
    <row r="123" spans="1:7" x14ac:dyDescent="0.25">
      <c r="A123" s="9"/>
      <c r="B123" s="14"/>
      <c r="C123" s="10"/>
      <c r="D123" s="18">
        <v>38102.04</v>
      </c>
      <c r="E123" s="10">
        <v>3151</v>
      </c>
      <c r="F123" s="9" t="s">
        <v>169</v>
      </c>
      <c r="G123" s="28" t="s">
        <v>14</v>
      </c>
    </row>
    <row r="124" spans="1:7" x14ac:dyDescent="0.25">
      <c r="A124" s="9"/>
      <c r="B124" s="14"/>
      <c r="C124" s="10"/>
      <c r="D124" s="18">
        <v>31881.18</v>
      </c>
      <c r="E124" s="10">
        <v>3162</v>
      </c>
      <c r="F124" s="9" t="s">
        <v>170</v>
      </c>
      <c r="G124" s="28" t="s">
        <v>14</v>
      </c>
    </row>
    <row r="125" spans="1:7" x14ac:dyDescent="0.25">
      <c r="A125" s="9"/>
      <c r="B125" s="14"/>
      <c r="C125" s="10"/>
      <c r="D125" s="18">
        <v>9720.7199999999993</v>
      </c>
      <c r="E125" s="10">
        <v>3171</v>
      </c>
      <c r="F125" s="9" t="s">
        <v>171</v>
      </c>
      <c r="G125" s="28" t="s">
        <v>14</v>
      </c>
    </row>
    <row r="126" spans="1:7" x14ac:dyDescent="0.25">
      <c r="A126" s="9"/>
      <c r="B126" s="14"/>
      <c r="C126" s="10"/>
      <c r="D126" s="18">
        <v>12048.03</v>
      </c>
      <c r="E126" s="10">
        <v>3212</v>
      </c>
      <c r="F126" s="9" t="s">
        <v>172</v>
      </c>
      <c r="G126" s="28" t="s">
        <v>14</v>
      </c>
    </row>
    <row r="127" spans="1:7" x14ac:dyDescent="0.25">
      <c r="A127" s="9"/>
      <c r="B127" s="14"/>
      <c r="C127" s="10"/>
      <c r="D127" s="18">
        <v>13520.46</v>
      </c>
      <c r="E127" s="10">
        <v>3212</v>
      </c>
      <c r="F127" s="9" t="s">
        <v>172</v>
      </c>
      <c r="G127" s="28" t="s">
        <v>14</v>
      </c>
    </row>
    <row r="128" spans="1:7" x14ac:dyDescent="0.25">
      <c r="A128" s="9"/>
      <c r="B128" s="14"/>
      <c r="C128" s="10"/>
      <c r="D128" s="18">
        <v>160</v>
      </c>
      <c r="E128" s="10">
        <v>3213</v>
      </c>
      <c r="F128" s="9" t="s">
        <v>56</v>
      </c>
      <c r="G128" s="28" t="s">
        <v>14</v>
      </c>
    </row>
    <row r="129" spans="1:7" x14ac:dyDescent="0.25">
      <c r="A129" s="9"/>
      <c r="B129" s="14"/>
      <c r="C129" s="10"/>
      <c r="D129" s="18">
        <v>64</v>
      </c>
      <c r="E129" s="10">
        <v>3235</v>
      </c>
      <c r="F129" s="9" t="s">
        <v>22</v>
      </c>
      <c r="G129" s="28" t="s">
        <v>14</v>
      </c>
    </row>
    <row r="130" spans="1:7" x14ac:dyDescent="0.25">
      <c r="A130" s="9"/>
      <c r="B130" s="14"/>
      <c r="C130" s="10"/>
      <c r="D130" s="18">
        <v>355.79</v>
      </c>
      <c r="E130" s="10">
        <v>3291</v>
      </c>
      <c r="F130" s="9" t="s">
        <v>173</v>
      </c>
      <c r="G130" s="28" t="s">
        <v>14</v>
      </c>
    </row>
    <row r="131" spans="1:7" x14ac:dyDescent="0.25">
      <c r="A131" s="9"/>
      <c r="B131" s="14"/>
      <c r="C131" s="10"/>
      <c r="D131" s="18">
        <v>382.79</v>
      </c>
      <c r="E131" s="10">
        <v>3291</v>
      </c>
      <c r="F131" s="9" t="s">
        <v>173</v>
      </c>
      <c r="G131" s="28" t="s">
        <v>14</v>
      </c>
    </row>
    <row r="132" spans="1:7" x14ac:dyDescent="0.25">
      <c r="A132" s="9"/>
      <c r="B132" s="14"/>
      <c r="C132" s="10"/>
      <c r="D132" s="18">
        <v>55</v>
      </c>
      <c r="E132" s="10">
        <v>3294</v>
      </c>
      <c r="F132" s="9" t="s">
        <v>49</v>
      </c>
      <c r="G132" s="28" t="s">
        <v>14</v>
      </c>
    </row>
    <row r="133" spans="1:7" x14ac:dyDescent="0.25">
      <c r="A133" s="9"/>
      <c r="B133" s="14"/>
      <c r="C133" s="10"/>
      <c r="D133" s="18">
        <v>582</v>
      </c>
      <c r="E133" s="10">
        <v>3295</v>
      </c>
      <c r="F133" s="9" t="s">
        <v>174</v>
      </c>
      <c r="G133" s="28" t="s">
        <v>14</v>
      </c>
    </row>
    <row r="134" spans="1:7" x14ac:dyDescent="0.25">
      <c r="A134" s="9"/>
      <c r="B134" s="14"/>
      <c r="C134" s="10"/>
      <c r="D134" s="18">
        <v>2166.08</v>
      </c>
      <c r="E134" s="10">
        <v>7612</v>
      </c>
      <c r="F134" s="9" t="s">
        <v>35</v>
      </c>
      <c r="G134" s="28" t="s">
        <v>14</v>
      </c>
    </row>
    <row r="135" spans="1:7" ht="21" customHeight="1" thickBot="1" x14ac:dyDescent="0.3">
      <c r="A135" s="21" t="s">
        <v>15</v>
      </c>
      <c r="B135" s="22"/>
      <c r="C135" s="23"/>
      <c r="D135" s="24">
        <f>SUM(D117:D134)</f>
        <v>512251.67999999993</v>
      </c>
      <c r="E135" s="23"/>
      <c r="F135" s="25"/>
      <c r="G135" s="26"/>
    </row>
    <row r="136" spans="1:7" ht="15.75" thickBot="1" x14ac:dyDescent="0.3">
      <c r="A136" s="29" t="s">
        <v>175</v>
      </c>
      <c r="B136" s="30"/>
      <c r="C136" s="31"/>
      <c r="D136" s="32">
        <f>SUM(D8,D10,D12,D14,D16,D18,D21,D23,D25,D27,D29,D31,D33,D35,D37,D39,D41,D43,D45,D47,D50,D53,D55,D57,D59,D61,D63,D65,D67,D69,D71,D73,D75,D77,D79,D82,D84,D86,D88,D90,D92,D94,D96,D100,D102,D104,D106,D108,D110,D112,D114,D116,D135)</f>
        <v>602478.67999999993</v>
      </c>
      <c r="E136" s="31"/>
      <c r="F136" s="33"/>
      <c r="G136" s="34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2025-07-16T11:41:31Z</dcterms:modified>
</cp:coreProperties>
</file>