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3" i="1" l="1"/>
  <c r="D122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3" i="1"/>
  <c r="D51" i="1"/>
  <c r="D49" i="1"/>
  <c r="D47" i="1"/>
  <c r="D45" i="1"/>
  <c r="D43" i="1"/>
  <c r="D41" i="1"/>
  <c r="D39" i="1"/>
  <c r="D37" i="1"/>
  <c r="D35" i="1"/>
  <c r="D33" i="1"/>
  <c r="D31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<sst xmlns="http://schemas.openxmlformats.org/spreadsheetml/2006/main" count="342" uniqueCount="161">
  <si>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</si>
  <si>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</si>
  <si>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</si>
  <si>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</si>
  <si>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</si>
  <si>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</si>
  <si>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</si>
  <si>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</si>
  <si>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BENKOVAC_x000D_
Antuna Mihanovića 21b_x000D_
BENKOVAC_x000D_
Tel: +385(23)681853   Fax: +385(23)684178_x000D_
OIB: 73294343358_x000D_
Mail: racunovodstvo@os-benkovac.skole.hr_x000D_
IBAN: HR4424020061800013007</t>
  </si>
  <si>
    <t>Isplata Sredstava Za Razdoblje: 01.05.2025 Do 31.05.2025</t>
  </si>
  <si>
    <t>PUČO LACMANOVIĆ LUCIJA</t>
  </si>
  <si>
    <t>99390252222</t>
  </si>
  <si>
    <t>ZADAR</t>
  </si>
  <si>
    <t>SLUŽBENA PUTOVANJA</t>
  </si>
  <si>
    <t>OSNOVNA ŠKOLA BENKOVAC</t>
  </si>
  <si>
    <t>Ukupno:</t>
  </si>
  <si>
    <t>ROGIĆ-TOKIĆ KATARINA</t>
  </si>
  <si>
    <t>98833248853</t>
  </si>
  <si>
    <t>POPOVIĆI</t>
  </si>
  <si>
    <t>KUTIJA DRAGAN</t>
  </si>
  <si>
    <t>97232676560</t>
  </si>
  <si>
    <t>PRISTEG</t>
  </si>
  <si>
    <t>ČAZMATRANS-PROMET d.o.o.</t>
  </si>
  <si>
    <t>96107776452</t>
  </si>
  <si>
    <t>Benkovac</t>
  </si>
  <si>
    <t xml:space="preserve">ZAKUPNINE I NAJAMNINE                                                                                                                                 </t>
  </si>
  <si>
    <t>GLAVIĆ MERI</t>
  </si>
  <si>
    <t>93338112885</t>
  </si>
  <si>
    <t>BENKOVAC</t>
  </si>
  <si>
    <t>VRSALJKO SLAVICA</t>
  </si>
  <si>
    <t>93158825670</t>
  </si>
  <si>
    <t>In Rebus d.o.o.</t>
  </si>
  <si>
    <t>91591564577</t>
  </si>
  <si>
    <t>10000 Zagreb</t>
  </si>
  <si>
    <t xml:space="preserve">RAČUNALNE USLUGE                                                                                                                                      </t>
  </si>
  <si>
    <t>MAMIĆ MARINA</t>
  </si>
  <si>
    <t>88704123907</t>
  </si>
  <si>
    <t>LIŠANE OSTROVIČKE</t>
  </si>
  <si>
    <t>ŠUNIĆ MARIJANA</t>
  </si>
  <si>
    <t>87620804143</t>
  </si>
  <si>
    <t>HP-HRVATSKA POŠTA D.D.</t>
  </si>
  <si>
    <t>87311810356</t>
  </si>
  <si>
    <t>USLUGE TELEFONA, POŠTE I PRIJEVOZA</t>
  </si>
  <si>
    <t>Financijska agencija</t>
  </si>
  <si>
    <t>85821130368</t>
  </si>
  <si>
    <t>Nema Konta Na Odabranoj Razini</t>
  </si>
  <si>
    <t>GRAD BENKOVAC</t>
  </si>
  <si>
    <t>83821313660</t>
  </si>
  <si>
    <t xml:space="preserve">KOMUNALNE USLUGE                                                                                                                                      </t>
  </si>
  <si>
    <t>ŠTEFANAC IVANA</t>
  </si>
  <si>
    <t>83270773148</t>
  </si>
  <si>
    <t>Hrvatski Telekom d.d</t>
  </si>
  <si>
    <t>81793146560</t>
  </si>
  <si>
    <t>Zagreb</t>
  </si>
  <si>
    <t>BABIĆ d.o.o.</t>
  </si>
  <si>
    <t>78594949041</t>
  </si>
  <si>
    <t>Zadar</t>
  </si>
  <si>
    <t>USLUGE TEKUĆEG I INVESTICIJSKOG ODRŽAVANJA</t>
  </si>
  <si>
    <t>ADRIA PRINT &amp; DESING</t>
  </si>
  <si>
    <t>77907830303</t>
  </si>
  <si>
    <t>HRABRI KONZALTING</t>
  </si>
  <si>
    <t>74349685068</t>
  </si>
  <si>
    <t>KARLOVAC</t>
  </si>
  <si>
    <t xml:space="preserve">INTELEKTUALNE I OSOBNE USLUGE                                                                                                                         </t>
  </si>
  <si>
    <t>BALEN ANTE</t>
  </si>
  <si>
    <t>67271436507</t>
  </si>
  <si>
    <t>LISIČIĆ</t>
  </si>
  <si>
    <t>ZADING D.O.O.</t>
  </si>
  <si>
    <t>66697874792</t>
  </si>
  <si>
    <t>23000 ZADAR</t>
  </si>
  <si>
    <t>ZRILIĆ MILENA</t>
  </si>
  <si>
    <t>66565054592</t>
  </si>
  <si>
    <t>BRUŠKA</t>
  </si>
  <si>
    <t>LUKAČIĆ MARTIN(dijete Melis)</t>
  </si>
  <si>
    <t>65968350798</t>
  </si>
  <si>
    <t>Biograd n/m</t>
  </si>
  <si>
    <t xml:space="preserve">NAKNADE GRAĐANIMA I KUĆANSTVIMA U NOVCU                                                                                                               </t>
  </si>
  <si>
    <t>OPSTANAK d.o.o.</t>
  </si>
  <si>
    <t>65655698625</t>
  </si>
  <si>
    <t xml:space="preserve">SPLIT                                    </t>
  </si>
  <si>
    <t>NARODNE NOVINE d.d.</t>
  </si>
  <si>
    <t>64546066176</t>
  </si>
  <si>
    <t>10020 ZAGREB</t>
  </si>
  <si>
    <t>UREDSKI MATERIJAL I OSTALI MATERIJALNI RASHODI</t>
  </si>
  <si>
    <t>HEP - OPSKRBA d.o.o.</t>
  </si>
  <si>
    <t>63073332379</t>
  </si>
  <si>
    <t>ENERGIJA</t>
  </si>
  <si>
    <t>KUKAVICA SANJA</t>
  </si>
  <si>
    <t>63033647512</t>
  </si>
  <si>
    <t>VODOVOD &amp; ODVODNJA D.O.O</t>
  </si>
  <si>
    <t>62529089333</t>
  </si>
  <si>
    <t xml:space="preserve">BENKOVAC                          </t>
  </si>
  <si>
    <t>POSLOVNA LITERATURA Izdavačka kuća</t>
  </si>
  <si>
    <t>61452840082</t>
  </si>
  <si>
    <t>ZAGREB</t>
  </si>
  <si>
    <t>BLINK INFO D.O.O.</t>
  </si>
  <si>
    <t>56556235804</t>
  </si>
  <si>
    <t>VRKIĆ ANA</t>
  </si>
  <si>
    <t>55940056276</t>
  </si>
  <si>
    <t>OBROVAC</t>
  </si>
  <si>
    <t>DV BUBAMARA-Benkovac</t>
  </si>
  <si>
    <t>51409102236</t>
  </si>
  <si>
    <t>MATERIJAL I SIROVINE</t>
  </si>
  <si>
    <t>TREBEC DIANA</t>
  </si>
  <si>
    <t>50932743423</t>
  </si>
  <si>
    <t>Ille-Service HR d.o.o.</t>
  </si>
  <si>
    <t>49069508983</t>
  </si>
  <si>
    <t>42208 Cestica</t>
  </si>
  <si>
    <t>HEP ELEKTRA D.O.O.O</t>
  </si>
  <si>
    <t>43965974818</t>
  </si>
  <si>
    <t>ABM FACILITY MANAGEMENT D.O.O.</t>
  </si>
  <si>
    <t>39557415496</t>
  </si>
  <si>
    <t xml:space="preserve">OSTALE USLUGE                                                                                                                                         </t>
  </si>
  <si>
    <t>ŠKOLSKA KNJIGA d.d.</t>
  </si>
  <si>
    <t>38967655335</t>
  </si>
  <si>
    <t>IVANUŠIĆ JANA</t>
  </si>
  <si>
    <t>37620898285</t>
  </si>
  <si>
    <t>UTKOVIĆ VEDRAN</t>
  </si>
  <si>
    <t>33435432702</t>
  </si>
  <si>
    <t>VRSI</t>
  </si>
  <si>
    <t>RUDIĆ JOSIPA</t>
  </si>
  <si>
    <t>29433699805</t>
  </si>
  <si>
    <t>INA d.d.-Zagreb</t>
  </si>
  <si>
    <t>27759560625</t>
  </si>
  <si>
    <t>BAKMAZ d.o.o.</t>
  </si>
  <si>
    <t>27391110825</t>
  </si>
  <si>
    <t>TEHNO ALATI d.o.o</t>
  </si>
  <si>
    <t>26342044679</t>
  </si>
  <si>
    <t>Raštević,Benkovac</t>
  </si>
  <si>
    <t>MATERIJAL I DIJELOVI ZA TEKUĆE I INVESTICIJSKO ODRŽAVANJE</t>
  </si>
  <si>
    <t>ING ATEST d.o.o</t>
  </si>
  <si>
    <t>21777333810</t>
  </si>
  <si>
    <t>Split</t>
  </si>
  <si>
    <t>BUDIĆ-KRALJ IVANKA</t>
  </si>
  <si>
    <t>21455441931</t>
  </si>
  <si>
    <t>ADRIATICINFO</t>
  </si>
  <si>
    <t>18445912889</t>
  </si>
  <si>
    <t>KARDUM JOSIPA</t>
  </si>
  <si>
    <t>14782751385</t>
  </si>
  <si>
    <t>ČAČIĆ MARINA</t>
  </si>
  <si>
    <t>14472056296</t>
  </si>
  <si>
    <t>OPTI PRINT ADRIA d.o.o</t>
  </si>
  <si>
    <t>11469787133</t>
  </si>
  <si>
    <t>BENKOVIĆ d.o.o.</t>
  </si>
  <si>
    <t>11321589428</t>
  </si>
  <si>
    <t xml:space="preserve">Benkovac                                          </t>
  </si>
  <si>
    <t>ŠIMUNIĆ ŽELJKA</t>
  </si>
  <si>
    <t>08547629297</t>
  </si>
  <si>
    <t>MIJIĆ MARIJA</t>
  </si>
  <si>
    <t>-</t>
  </si>
  <si>
    <t>RODALJICE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</si>
  <si>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</si>
  <si>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</si>
  <si>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</si>
  <si>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</si>
  <si>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</si>
  <si>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</si>
  <si>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 xml:space="preserve">NAKNADE ZA PRIJEVOZ, ZA RAD NA TERENU I ODVOJENI ŽIVOT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</si>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</sst>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30</v>
      </c>
      <c r="E7" s="10">
        <v>3211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30</v>
      </c>
      <c r="E9" s="10">
        <v>3211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30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15</v>
      </c>
      <c r="E11" s="10">
        <v>3211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15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47844.95</v>
      </c>
      <c r="E13" s="10">
        <v>3235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47844.95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30</v>
      </c>
      <c r="E15" s="10">
        <v>3211</v>
      </c>
      <c r="F15" s="9" t="s">
        <v>13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30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30</v>
      </c>
      <c r="E17" s="10">
        <v>3211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30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132.65</v>
      </c>
      <c r="E19" s="10">
        <v>3238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132.65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30</v>
      </c>
      <c r="E21" s="10">
        <v>3211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30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28</v>
      </c>
      <c r="D23" s="18">
        <v>30</v>
      </c>
      <c r="E23" s="10">
        <v>3211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30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12</v>
      </c>
      <c r="D25" s="18">
        <v>75.94</v>
      </c>
      <c r="E25" s="10">
        <v>3231</v>
      </c>
      <c r="F25" s="9" t="s">
        <v>42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75.94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33</v>
      </c>
      <c r="D27" s="18">
        <v>9.9600000000000009</v>
      </c>
      <c r="E27" s="10">
        <v>3439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9.9600000000000009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24</v>
      </c>
      <c r="D29" s="18">
        <v>700.4</v>
      </c>
      <c r="E29" s="10">
        <v>3234</v>
      </c>
      <c r="F29" s="9" t="s">
        <v>48</v>
      </c>
      <c r="G29" s="27" t="s">
        <v>14</v>
      </c>
    </row>
    <row r="30" spans="1:7" x14ac:dyDescent="0.25">
      <c r="A30" s="9"/>
      <c r="B30" s="14"/>
      <c r="C30" s="10"/>
      <c r="D30" s="18">
        <v>774.7</v>
      </c>
      <c r="E30" s="10">
        <v>3234</v>
      </c>
      <c r="F30" s="9" t="s">
        <v>48</v>
      </c>
      <c r="G30" s="28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SUM(D29:D30)</f>
        <v>1475.1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12</v>
      </c>
      <c r="D32" s="18">
        <v>30</v>
      </c>
      <c r="E32" s="10">
        <v>3211</v>
      </c>
      <c r="F32" s="9" t="s">
        <v>13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30</v>
      </c>
      <c r="E33" s="23"/>
      <c r="F33" s="25"/>
      <c r="G33" s="26"/>
    </row>
    <row r="34" spans="1:7" x14ac:dyDescent="0.25">
      <c r="A34" s="9" t="s">
        <v>51</v>
      </c>
      <c r="B34" s="14" t="s">
        <v>52</v>
      </c>
      <c r="C34" s="10" t="s">
        <v>53</v>
      </c>
      <c r="D34" s="18">
        <v>85.43</v>
      </c>
      <c r="E34" s="10">
        <v>3231</v>
      </c>
      <c r="F34" s="9" t="s">
        <v>42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85.43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56</v>
      </c>
      <c r="D36" s="18">
        <v>1191.29</v>
      </c>
      <c r="E36" s="10">
        <v>3232</v>
      </c>
      <c r="F36" s="9" t="s">
        <v>57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1191.29</v>
      </c>
      <c r="E37" s="23"/>
      <c r="F37" s="25"/>
      <c r="G37" s="26"/>
    </row>
    <row r="38" spans="1:7" x14ac:dyDescent="0.25">
      <c r="A38" s="9" t="s">
        <v>58</v>
      </c>
      <c r="B38" s="14" t="s">
        <v>59</v>
      </c>
      <c r="C38" s="10" t="s">
        <v>28</v>
      </c>
      <c r="D38" s="18">
        <v>500</v>
      </c>
      <c r="E38" s="10">
        <v>3211</v>
      </c>
      <c r="F38" s="9" t="s">
        <v>13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500</v>
      </c>
      <c r="E39" s="23"/>
      <c r="F39" s="25"/>
      <c r="G39" s="26"/>
    </row>
    <row r="40" spans="1:7" x14ac:dyDescent="0.25">
      <c r="A40" s="9" t="s">
        <v>60</v>
      </c>
      <c r="B40" s="14" t="s">
        <v>61</v>
      </c>
      <c r="C40" s="10" t="s">
        <v>62</v>
      </c>
      <c r="D40" s="18">
        <v>33</v>
      </c>
      <c r="E40" s="10">
        <v>3237</v>
      </c>
      <c r="F40" s="9" t="s">
        <v>63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33</v>
      </c>
      <c r="E41" s="23"/>
      <c r="F41" s="25"/>
      <c r="G41" s="26"/>
    </row>
    <row r="42" spans="1:7" x14ac:dyDescent="0.25">
      <c r="A42" s="9" t="s">
        <v>64</v>
      </c>
      <c r="B42" s="14" t="s">
        <v>65</v>
      </c>
      <c r="C42" s="10" t="s">
        <v>66</v>
      </c>
      <c r="D42" s="18">
        <v>15</v>
      </c>
      <c r="E42" s="10">
        <v>3211</v>
      </c>
      <c r="F42" s="9" t="s">
        <v>13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15</v>
      </c>
      <c r="E43" s="23"/>
      <c r="F43" s="25"/>
      <c r="G43" s="26"/>
    </row>
    <row r="44" spans="1:7" x14ac:dyDescent="0.25">
      <c r="A44" s="9" t="s">
        <v>67</v>
      </c>
      <c r="B44" s="14" t="s">
        <v>68</v>
      </c>
      <c r="C44" s="10" t="s">
        <v>69</v>
      </c>
      <c r="D44" s="18">
        <v>99.53</v>
      </c>
      <c r="E44" s="10">
        <v>3238</v>
      </c>
      <c r="F44" s="9" t="s">
        <v>34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99.53</v>
      </c>
      <c r="E45" s="23"/>
      <c r="F45" s="25"/>
      <c r="G45" s="26"/>
    </row>
    <row r="46" spans="1:7" x14ac:dyDescent="0.25">
      <c r="A46" s="9" t="s">
        <v>70</v>
      </c>
      <c r="B46" s="14" t="s">
        <v>71</v>
      </c>
      <c r="C46" s="10" t="s">
        <v>72</v>
      </c>
      <c r="D46" s="18">
        <v>30</v>
      </c>
      <c r="E46" s="10">
        <v>3211</v>
      </c>
      <c r="F46" s="9" t="s">
        <v>13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30</v>
      </c>
      <c r="E47" s="23"/>
      <c r="F47" s="25"/>
      <c r="G47" s="26"/>
    </row>
    <row r="48" spans="1:7" x14ac:dyDescent="0.25">
      <c r="A48" s="9" t="s">
        <v>73</v>
      </c>
      <c r="B48" s="14" t="s">
        <v>74</v>
      </c>
      <c r="C48" s="10" t="s">
        <v>75</v>
      </c>
      <c r="D48" s="18">
        <v>320.72000000000003</v>
      </c>
      <c r="E48" s="10">
        <v>3721</v>
      </c>
      <c r="F48" s="9" t="s">
        <v>76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320.72000000000003</v>
      </c>
      <c r="E49" s="23"/>
      <c r="F49" s="25"/>
      <c r="G49" s="26"/>
    </row>
    <row r="50" spans="1:7" x14ac:dyDescent="0.25">
      <c r="A50" s="9" t="s">
        <v>77</v>
      </c>
      <c r="B50" s="14" t="s">
        <v>78</v>
      </c>
      <c r="C50" s="10" t="s">
        <v>79</v>
      </c>
      <c r="D50" s="18">
        <v>209.85</v>
      </c>
      <c r="E50" s="10">
        <v>3237</v>
      </c>
      <c r="F50" s="9" t="s">
        <v>63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209.85</v>
      </c>
      <c r="E51" s="23"/>
      <c r="F51" s="25"/>
      <c r="G51" s="26"/>
    </row>
    <row r="52" spans="1:7" x14ac:dyDescent="0.25">
      <c r="A52" s="9" t="s">
        <v>80</v>
      </c>
      <c r="B52" s="14" t="s">
        <v>81</v>
      </c>
      <c r="C52" s="10" t="s">
        <v>82</v>
      </c>
      <c r="D52" s="18">
        <v>467.48</v>
      </c>
      <c r="E52" s="10">
        <v>3221</v>
      </c>
      <c r="F52" s="9" t="s">
        <v>83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467.48</v>
      </c>
      <c r="E53" s="23"/>
      <c r="F53" s="25"/>
      <c r="G53" s="26"/>
    </row>
    <row r="54" spans="1:7" x14ac:dyDescent="0.25">
      <c r="A54" s="9" t="s">
        <v>84</v>
      </c>
      <c r="B54" s="14" t="s">
        <v>85</v>
      </c>
      <c r="C54" s="10" t="s">
        <v>53</v>
      </c>
      <c r="D54" s="18">
        <v>221.08</v>
      </c>
      <c r="E54" s="10">
        <v>3223</v>
      </c>
      <c r="F54" s="9" t="s">
        <v>86</v>
      </c>
      <c r="G54" s="27" t="s">
        <v>14</v>
      </c>
    </row>
    <row r="55" spans="1:7" x14ac:dyDescent="0.25">
      <c r="A55" s="9"/>
      <c r="B55" s="14"/>
      <c r="C55" s="10"/>
      <c r="D55" s="18">
        <v>2345.9</v>
      </c>
      <c r="E55" s="10">
        <v>3223</v>
      </c>
      <c r="F55" s="9" t="s">
        <v>86</v>
      </c>
      <c r="G55" s="28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SUM(D54:D55)</f>
        <v>2566.98</v>
      </c>
      <c r="E56" s="23"/>
      <c r="F56" s="25"/>
      <c r="G56" s="26"/>
    </row>
    <row r="57" spans="1:7" x14ac:dyDescent="0.25">
      <c r="A57" s="9" t="s">
        <v>87</v>
      </c>
      <c r="B57" s="14" t="s">
        <v>88</v>
      </c>
      <c r="C57" s="10" t="s">
        <v>28</v>
      </c>
      <c r="D57" s="18">
        <v>213.1</v>
      </c>
      <c r="E57" s="10">
        <v>3721</v>
      </c>
      <c r="F57" s="9" t="s">
        <v>76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213.1</v>
      </c>
      <c r="E58" s="23"/>
      <c r="F58" s="25"/>
      <c r="G58" s="26"/>
    </row>
    <row r="59" spans="1:7" x14ac:dyDescent="0.25">
      <c r="A59" s="9" t="s">
        <v>89</v>
      </c>
      <c r="B59" s="14" t="s">
        <v>90</v>
      </c>
      <c r="C59" s="10" t="s">
        <v>91</v>
      </c>
      <c r="D59" s="18">
        <v>553.83000000000004</v>
      </c>
      <c r="E59" s="10">
        <v>3234</v>
      </c>
      <c r="F59" s="9" t="s">
        <v>48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553.83000000000004</v>
      </c>
      <c r="E60" s="23"/>
      <c r="F60" s="25"/>
      <c r="G60" s="26"/>
    </row>
    <row r="61" spans="1:7" x14ac:dyDescent="0.25">
      <c r="A61" s="9" t="s">
        <v>92</v>
      </c>
      <c r="B61" s="14" t="s">
        <v>93</v>
      </c>
      <c r="C61" s="10" t="s">
        <v>94</v>
      </c>
      <c r="D61" s="18">
        <v>141.96</v>
      </c>
      <c r="E61" s="10">
        <v>3221</v>
      </c>
      <c r="F61" s="9" t="s">
        <v>83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141.96</v>
      </c>
      <c r="E62" s="23"/>
      <c r="F62" s="25"/>
      <c r="G62" s="26"/>
    </row>
    <row r="63" spans="1:7" x14ac:dyDescent="0.25">
      <c r="A63" s="9" t="s">
        <v>95</v>
      </c>
      <c r="B63" s="14" t="s">
        <v>96</v>
      </c>
      <c r="C63" s="10" t="s">
        <v>69</v>
      </c>
      <c r="D63" s="18">
        <v>120</v>
      </c>
      <c r="E63" s="10">
        <v>3238</v>
      </c>
      <c r="F63" s="9" t="s">
        <v>34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120</v>
      </c>
      <c r="E64" s="23"/>
      <c r="F64" s="25"/>
      <c r="G64" s="26"/>
    </row>
    <row r="65" spans="1:7" x14ac:dyDescent="0.25">
      <c r="A65" s="9" t="s">
        <v>97</v>
      </c>
      <c r="B65" s="14" t="s">
        <v>98</v>
      </c>
      <c r="C65" s="10" t="s">
        <v>99</v>
      </c>
      <c r="D65" s="18">
        <v>30</v>
      </c>
      <c r="E65" s="10">
        <v>3211</v>
      </c>
      <c r="F65" s="9" t="s">
        <v>13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30</v>
      </c>
      <c r="E66" s="23"/>
      <c r="F66" s="25"/>
      <c r="G66" s="26"/>
    </row>
    <row r="67" spans="1:7" x14ac:dyDescent="0.25">
      <c r="A67" s="9" t="s">
        <v>100</v>
      </c>
      <c r="B67" s="14" t="s">
        <v>101</v>
      </c>
      <c r="C67" s="10" t="s">
        <v>24</v>
      </c>
      <c r="D67" s="18">
        <v>1045.8</v>
      </c>
      <c r="E67" s="10">
        <v>3222</v>
      </c>
      <c r="F67" s="9" t="s">
        <v>102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1045.8</v>
      </c>
      <c r="E68" s="23"/>
      <c r="F68" s="25"/>
      <c r="G68" s="26"/>
    </row>
    <row r="69" spans="1:7" x14ac:dyDescent="0.25">
      <c r="A69" s="9" t="s">
        <v>103</v>
      </c>
      <c r="B69" s="14" t="s">
        <v>104</v>
      </c>
      <c r="C69" s="10" t="s">
        <v>12</v>
      </c>
      <c r="D69" s="18">
        <v>30</v>
      </c>
      <c r="E69" s="10">
        <v>3211</v>
      </c>
      <c r="F69" s="9" t="s">
        <v>13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30</v>
      </c>
      <c r="E70" s="23"/>
      <c r="F70" s="25"/>
      <c r="G70" s="26"/>
    </row>
    <row r="71" spans="1:7" x14ac:dyDescent="0.25">
      <c r="A71" s="9" t="s">
        <v>105</v>
      </c>
      <c r="B71" s="14" t="s">
        <v>106</v>
      </c>
      <c r="C71" s="10" t="s">
        <v>107</v>
      </c>
      <c r="D71" s="18">
        <v>172.69</v>
      </c>
      <c r="E71" s="10">
        <v>3221</v>
      </c>
      <c r="F71" s="9" t="s">
        <v>83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172.69</v>
      </c>
      <c r="E72" s="23"/>
      <c r="F72" s="25"/>
      <c r="G72" s="26"/>
    </row>
    <row r="73" spans="1:7" x14ac:dyDescent="0.25">
      <c r="A73" s="9" t="s">
        <v>108</v>
      </c>
      <c r="B73" s="14" t="s">
        <v>109</v>
      </c>
      <c r="C73" s="10" t="s">
        <v>94</v>
      </c>
      <c r="D73" s="18">
        <v>17.73</v>
      </c>
      <c r="E73" s="10">
        <v>3223</v>
      </c>
      <c r="F73" s="9" t="s">
        <v>86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17.73</v>
      </c>
      <c r="E74" s="23"/>
      <c r="F74" s="25"/>
      <c r="G74" s="26"/>
    </row>
    <row r="75" spans="1:7" x14ac:dyDescent="0.25">
      <c r="A75" s="9" t="s">
        <v>110</v>
      </c>
      <c r="B75" s="14" t="s">
        <v>111</v>
      </c>
      <c r="C75" s="10" t="s">
        <v>94</v>
      </c>
      <c r="D75" s="18">
        <v>480</v>
      </c>
      <c r="E75" s="10">
        <v>3239</v>
      </c>
      <c r="F75" s="9" t="s">
        <v>112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480</v>
      </c>
      <c r="E76" s="23"/>
      <c r="F76" s="25"/>
      <c r="G76" s="26"/>
    </row>
    <row r="77" spans="1:7" x14ac:dyDescent="0.25">
      <c r="A77" s="9" t="s">
        <v>113</v>
      </c>
      <c r="B77" s="14" t="s">
        <v>114</v>
      </c>
      <c r="C77" s="10" t="s">
        <v>94</v>
      </c>
      <c r="D77" s="18">
        <v>92.99</v>
      </c>
      <c r="E77" s="10">
        <v>3222</v>
      </c>
      <c r="F77" s="9" t="s">
        <v>102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92.99</v>
      </c>
      <c r="E78" s="23"/>
      <c r="F78" s="25"/>
      <c r="G78" s="26"/>
    </row>
    <row r="79" spans="1:7" x14ac:dyDescent="0.25">
      <c r="A79" s="9" t="s">
        <v>115</v>
      </c>
      <c r="B79" s="14" t="s">
        <v>116</v>
      </c>
      <c r="C79" s="10" t="s">
        <v>12</v>
      </c>
      <c r="D79" s="18">
        <v>75.349999999999994</v>
      </c>
      <c r="E79" s="10">
        <v>3211</v>
      </c>
      <c r="F79" s="9" t="s">
        <v>13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75.349999999999994</v>
      </c>
      <c r="E80" s="23"/>
      <c r="F80" s="25"/>
      <c r="G80" s="26"/>
    </row>
    <row r="81" spans="1:7" x14ac:dyDescent="0.25">
      <c r="A81" s="9" t="s">
        <v>117</v>
      </c>
      <c r="B81" s="14" t="s">
        <v>118</v>
      </c>
      <c r="C81" s="10" t="s">
        <v>119</v>
      </c>
      <c r="D81" s="18">
        <v>30</v>
      </c>
      <c r="E81" s="10">
        <v>3211</v>
      </c>
      <c r="F81" s="9" t="s">
        <v>13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30</v>
      </c>
      <c r="E82" s="23"/>
      <c r="F82" s="25"/>
      <c r="G82" s="26"/>
    </row>
    <row r="83" spans="1:7" x14ac:dyDescent="0.25">
      <c r="A83" s="9" t="s">
        <v>120</v>
      </c>
      <c r="B83" s="14" t="s">
        <v>121</v>
      </c>
      <c r="C83" s="10" t="s">
        <v>12</v>
      </c>
      <c r="D83" s="18">
        <v>30</v>
      </c>
      <c r="E83" s="10">
        <v>3211</v>
      </c>
      <c r="F83" s="9" t="s">
        <v>13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30</v>
      </c>
      <c r="E84" s="23"/>
      <c r="F84" s="25"/>
      <c r="G84" s="26"/>
    </row>
    <row r="85" spans="1:7" x14ac:dyDescent="0.25">
      <c r="A85" s="9" t="s">
        <v>122</v>
      </c>
      <c r="B85" s="14" t="s">
        <v>123</v>
      </c>
      <c r="C85" s="10" t="s">
        <v>94</v>
      </c>
      <c r="D85" s="18">
        <v>177.64</v>
      </c>
      <c r="E85" s="10">
        <v>3223</v>
      </c>
      <c r="F85" s="9" t="s">
        <v>86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177.64</v>
      </c>
      <c r="E86" s="23"/>
      <c r="F86" s="25"/>
      <c r="G86" s="26"/>
    </row>
    <row r="87" spans="1:7" x14ac:dyDescent="0.25">
      <c r="A87" s="9" t="s">
        <v>124</v>
      </c>
      <c r="B87" s="14" t="s">
        <v>125</v>
      </c>
      <c r="C87" s="10" t="s">
        <v>69</v>
      </c>
      <c r="D87" s="18">
        <v>101.75</v>
      </c>
      <c r="E87" s="10">
        <v>3221</v>
      </c>
      <c r="F87" s="9" t="s">
        <v>83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101.75</v>
      </c>
      <c r="E88" s="23"/>
      <c r="F88" s="25"/>
      <c r="G88" s="26"/>
    </row>
    <row r="89" spans="1:7" x14ac:dyDescent="0.25">
      <c r="A89" s="9" t="s">
        <v>126</v>
      </c>
      <c r="B89" s="14" t="s">
        <v>127</v>
      </c>
      <c r="C89" s="10" t="s">
        <v>128</v>
      </c>
      <c r="D89" s="18">
        <v>272.20999999999998</v>
      </c>
      <c r="E89" s="10">
        <v>3224</v>
      </c>
      <c r="F89" s="9" t="s">
        <v>129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272.20999999999998</v>
      </c>
      <c r="E90" s="23"/>
      <c r="F90" s="25"/>
      <c r="G90" s="26"/>
    </row>
    <row r="91" spans="1:7" x14ac:dyDescent="0.25">
      <c r="A91" s="9" t="s">
        <v>130</v>
      </c>
      <c r="B91" s="14" t="s">
        <v>131</v>
      </c>
      <c r="C91" s="10" t="s">
        <v>132</v>
      </c>
      <c r="D91" s="18">
        <v>33.18</v>
      </c>
      <c r="E91" s="10">
        <v>3237</v>
      </c>
      <c r="F91" s="9" t="s">
        <v>63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33.18</v>
      </c>
      <c r="E92" s="23"/>
      <c r="F92" s="25"/>
      <c r="G92" s="26"/>
    </row>
    <row r="93" spans="1:7" x14ac:dyDescent="0.25">
      <c r="A93" s="9" t="s">
        <v>133</v>
      </c>
      <c r="B93" s="14" t="s">
        <v>134</v>
      </c>
      <c r="C93" s="10" t="s">
        <v>28</v>
      </c>
      <c r="D93" s="18">
        <v>30</v>
      </c>
      <c r="E93" s="10">
        <v>3211</v>
      </c>
      <c r="F93" s="9" t="s">
        <v>13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30</v>
      </c>
      <c r="E94" s="23"/>
      <c r="F94" s="25"/>
      <c r="G94" s="26"/>
    </row>
    <row r="95" spans="1:7" x14ac:dyDescent="0.25">
      <c r="A95" s="9" t="s">
        <v>135</v>
      </c>
      <c r="B95" s="14" t="s">
        <v>136</v>
      </c>
      <c r="C95" s="10" t="s">
        <v>12</v>
      </c>
      <c r="D95" s="18">
        <v>371.62</v>
      </c>
      <c r="E95" s="10">
        <v>3238</v>
      </c>
      <c r="F95" s="9" t="s">
        <v>34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371.62</v>
      </c>
      <c r="E96" s="23"/>
      <c r="F96" s="25"/>
      <c r="G96" s="26"/>
    </row>
    <row r="97" spans="1:7" x14ac:dyDescent="0.25">
      <c r="A97" s="9" t="s">
        <v>137</v>
      </c>
      <c r="B97" s="14" t="s">
        <v>138</v>
      </c>
      <c r="C97" s="10" t="s">
        <v>12</v>
      </c>
      <c r="D97" s="18">
        <v>106.4</v>
      </c>
      <c r="E97" s="10">
        <v>3211</v>
      </c>
      <c r="F97" s="9" t="s">
        <v>13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106.4</v>
      </c>
      <c r="E98" s="23"/>
      <c r="F98" s="25"/>
      <c r="G98" s="26"/>
    </row>
    <row r="99" spans="1:7" x14ac:dyDescent="0.25">
      <c r="A99" s="9" t="s">
        <v>139</v>
      </c>
      <c r="B99" s="14" t="s">
        <v>140</v>
      </c>
      <c r="C99" s="10" t="s">
        <v>28</v>
      </c>
      <c r="D99" s="18">
        <v>37.9</v>
      </c>
      <c r="E99" s="10">
        <v>3211</v>
      </c>
      <c r="F99" s="9" t="s">
        <v>13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37.9</v>
      </c>
      <c r="E100" s="23"/>
      <c r="F100" s="25"/>
      <c r="G100" s="26"/>
    </row>
    <row r="101" spans="1:7" x14ac:dyDescent="0.25">
      <c r="A101" s="9" t="s">
        <v>141</v>
      </c>
      <c r="B101" s="14" t="s">
        <v>142</v>
      </c>
      <c r="C101" s="10" t="s">
        <v>53</v>
      </c>
      <c r="D101" s="18">
        <v>177.96</v>
      </c>
      <c r="E101" s="10">
        <v>3235</v>
      </c>
      <c r="F101" s="9" t="s">
        <v>25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177.96</v>
      </c>
      <c r="E102" s="23"/>
      <c r="F102" s="25"/>
      <c r="G102" s="26"/>
    </row>
    <row r="103" spans="1:7" x14ac:dyDescent="0.25">
      <c r="A103" s="9" t="s">
        <v>143</v>
      </c>
      <c r="B103" s="14" t="s">
        <v>144</v>
      </c>
      <c r="C103" s="10" t="s">
        <v>145</v>
      </c>
      <c r="D103" s="18">
        <v>551.75</v>
      </c>
      <c r="E103" s="10">
        <v>3234</v>
      </c>
      <c r="F103" s="9" t="s">
        <v>48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551.75</v>
      </c>
      <c r="E104" s="23"/>
      <c r="F104" s="25"/>
      <c r="G104" s="26"/>
    </row>
    <row r="105" spans="1:7" x14ac:dyDescent="0.25">
      <c r="A105" s="9" t="s">
        <v>146</v>
      </c>
      <c r="B105" s="14" t="s">
        <v>147</v>
      </c>
      <c r="C105" s="10" t="s">
        <v>12</v>
      </c>
      <c r="D105" s="18">
        <v>30</v>
      </c>
      <c r="E105" s="10">
        <v>3211</v>
      </c>
      <c r="F105" s="9" t="s">
        <v>13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30</v>
      </c>
      <c r="E106" s="23"/>
      <c r="F106" s="25"/>
      <c r="G106" s="26"/>
    </row>
    <row r="107" spans="1:7" x14ac:dyDescent="0.25">
      <c r="A107" s="9" t="s">
        <v>148</v>
      </c>
      <c r="B107" s="14" t="s">
        <v>149</v>
      </c>
      <c r="C107" s="10" t="s">
        <v>150</v>
      </c>
      <c r="D107" s="18">
        <v>30</v>
      </c>
      <c r="E107" s="10">
        <v>3211</v>
      </c>
      <c r="F107" s="9" t="s">
        <v>13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30</v>
      </c>
      <c r="E108" s="23"/>
      <c r="F108" s="25"/>
      <c r="G108" s="26"/>
    </row>
    <row r="109" spans="1:7" x14ac:dyDescent="0.25">
      <c r="A109" s="9"/>
      <c r="B109" s="14"/>
      <c r="C109" s="10"/>
      <c r="D109" s="18">
        <v>135857.60999999999</v>
      </c>
      <c r="E109" s="10">
        <v>3111</v>
      </c>
      <c r="F109" s="9" t="s">
        <v>151</v>
      </c>
      <c r="G109" s="27" t="s">
        <v>14</v>
      </c>
    </row>
    <row r="110" spans="1:7" x14ac:dyDescent="0.25">
      <c r="A110" s="9"/>
      <c r="B110" s="14"/>
      <c r="C110" s="10"/>
      <c r="D110" s="18">
        <v>204620.57</v>
      </c>
      <c r="E110" s="10">
        <v>3111</v>
      </c>
      <c r="F110" s="9" t="s">
        <v>151</v>
      </c>
      <c r="G110" s="28" t="s">
        <v>14</v>
      </c>
    </row>
    <row r="111" spans="1:7" x14ac:dyDescent="0.25">
      <c r="A111" s="9"/>
      <c r="B111" s="14"/>
      <c r="C111" s="10"/>
      <c r="D111" s="18">
        <v>600.55999999999995</v>
      </c>
      <c r="E111" s="10">
        <v>3121</v>
      </c>
      <c r="F111" s="9" t="s">
        <v>152</v>
      </c>
      <c r="G111" s="28" t="s">
        <v>14</v>
      </c>
    </row>
    <row r="112" spans="1:7" x14ac:dyDescent="0.25">
      <c r="A112" s="9"/>
      <c r="B112" s="14"/>
      <c r="C112" s="10"/>
      <c r="D112" s="18">
        <v>32429.05</v>
      </c>
      <c r="E112" s="10">
        <v>3132</v>
      </c>
      <c r="F112" s="9" t="s">
        <v>153</v>
      </c>
      <c r="G112" s="28" t="s">
        <v>14</v>
      </c>
    </row>
    <row r="113" spans="1:7" x14ac:dyDescent="0.25">
      <c r="A113" s="9"/>
      <c r="B113" s="14"/>
      <c r="C113" s="10"/>
      <c r="D113" s="18">
        <v>14027.38</v>
      </c>
      <c r="E113" s="10">
        <v>3141</v>
      </c>
      <c r="F113" s="9" t="s">
        <v>154</v>
      </c>
      <c r="G113" s="28" t="s">
        <v>14</v>
      </c>
    </row>
    <row r="114" spans="1:7" x14ac:dyDescent="0.25">
      <c r="A114" s="9"/>
      <c r="B114" s="14"/>
      <c r="C114" s="10"/>
      <c r="D114" s="18">
        <v>38276.69</v>
      </c>
      <c r="E114" s="10">
        <v>3151</v>
      </c>
      <c r="F114" s="9" t="s">
        <v>155</v>
      </c>
      <c r="G114" s="28" t="s">
        <v>14</v>
      </c>
    </row>
    <row r="115" spans="1:7" x14ac:dyDescent="0.25">
      <c r="A115" s="9"/>
      <c r="B115" s="14"/>
      <c r="C115" s="10"/>
      <c r="D115" s="18">
        <v>32219.67</v>
      </c>
      <c r="E115" s="10">
        <v>3162</v>
      </c>
      <c r="F115" s="9" t="s">
        <v>156</v>
      </c>
      <c r="G115" s="28" t="s">
        <v>14</v>
      </c>
    </row>
    <row r="116" spans="1:7" x14ac:dyDescent="0.25">
      <c r="A116" s="9"/>
      <c r="B116" s="14"/>
      <c r="C116" s="10"/>
      <c r="D116" s="18">
        <v>12048.03</v>
      </c>
      <c r="E116" s="10">
        <v>3212</v>
      </c>
      <c r="F116" s="9" t="s">
        <v>157</v>
      </c>
      <c r="G116" s="28" t="s">
        <v>14</v>
      </c>
    </row>
    <row r="117" spans="1:7" x14ac:dyDescent="0.25">
      <c r="A117" s="9"/>
      <c r="B117" s="14"/>
      <c r="C117" s="10"/>
      <c r="D117" s="18">
        <v>12270.3</v>
      </c>
      <c r="E117" s="10">
        <v>3212</v>
      </c>
      <c r="F117" s="9" t="s">
        <v>157</v>
      </c>
      <c r="G117" s="28" t="s">
        <v>14</v>
      </c>
    </row>
    <row r="118" spans="1:7" x14ac:dyDescent="0.25">
      <c r="A118" s="9"/>
      <c r="B118" s="14"/>
      <c r="C118" s="10"/>
      <c r="D118" s="18">
        <v>45.19</v>
      </c>
      <c r="E118" s="10">
        <v>3222</v>
      </c>
      <c r="F118" s="9" t="s">
        <v>102</v>
      </c>
      <c r="G118" s="28" t="s">
        <v>14</v>
      </c>
    </row>
    <row r="119" spans="1:7" x14ac:dyDescent="0.25">
      <c r="A119" s="9"/>
      <c r="B119" s="14"/>
      <c r="C119" s="10"/>
      <c r="D119" s="18">
        <v>40.31</v>
      </c>
      <c r="E119" s="10">
        <v>3291</v>
      </c>
      <c r="F119" s="9" t="s">
        <v>158</v>
      </c>
      <c r="G119" s="28" t="s">
        <v>14</v>
      </c>
    </row>
    <row r="120" spans="1:7" x14ac:dyDescent="0.25">
      <c r="A120" s="9"/>
      <c r="B120" s="14"/>
      <c r="C120" s="10"/>
      <c r="D120" s="18">
        <v>582</v>
      </c>
      <c r="E120" s="10">
        <v>3295</v>
      </c>
      <c r="F120" s="9" t="s">
        <v>159</v>
      </c>
      <c r="G120" s="28" t="s">
        <v>14</v>
      </c>
    </row>
    <row r="121" spans="1:7" x14ac:dyDescent="0.25">
      <c r="A121" s="9"/>
      <c r="B121" s="14"/>
      <c r="C121" s="10"/>
      <c r="D121" s="18">
        <v>2022.76</v>
      </c>
      <c r="E121" s="10">
        <v>7612</v>
      </c>
      <c r="F121" s="9" t="s">
        <v>45</v>
      </c>
      <c r="G121" s="28" t="s">
        <v>14</v>
      </c>
    </row>
    <row r="122" spans="1:7" ht="21" customHeight="1" thickBot="1" x14ac:dyDescent="0.3">
      <c r="A122" s="21" t="s">
        <v>15</v>
      </c>
      <c r="B122" s="22"/>
      <c r="C122" s="23"/>
      <c r="D122" s="24">
        <f>SUM(D109:D121)</f>
        <v>485040.12</v>
      </c>
      <c r="E122" s="23"/>
      <c r="F122" s="25"/>
      <c r="G122" s="26"/>
    </row>
    <row r="123" spans="1:7" ht="15.75" thickBot="1" x14ac:dyDescent="0.3">
      <c r="A123" s="29" t="s">
        <v>160</v>
      </c>
      <c r="B123" s="30"/>
      <c r="C123" s="31"/>
      <c r="D123" s="32">
        <f>SUM(D8,D10,D12,D14,D16,D18,D20,D22,D24,D26,D28,D31,D33,D35,D37,D39,D41,D43,D45,D47,D49,D51,D53,D56,D58,D60,D62,D64,D66,D68,D70,D72,D74,D76,D78,D80,D82,D84,D86,D88,D90,D92,D94,D96,D98,D100,D102,D104,D106,D108,D122)</f>
        <v>545276.86</v>
      </c>
      <c r="E123" s="31"/>
      <c r="F123" s="33"/>
      <c r="G123" s="34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2025-07-16T11:42:34Z</dcterms:modified>
</cp:coreProperties>
</file>